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Cтолы и тумбы" sheetId="1" r:id="rId1"/>
    <sheet name="Таблица" sheetId="2" r:id="rId2"/>
  </sheets>
  <definedNames>
    <definedName name="_xlnm.Print_Area" localSheetId="0">'Cтолы и тумбы'!$A$1:$I$34</definedName>
  </definedNames>
  <calcPr fullCalcOnLoad="1" fullPrecision="0" refMode="R1C1"/>
</workbook>
</file>

<file path=xl/sharedStrings.xml><?xml version="1.0" encoding="utf-8"?>
<sst xmlns="http://schemas.openxmlformats.org/spreadsheetml/2006/main" count="116" uniqueCount="92">
  <si>
    <t>Наименование</t>
  </si>
  <si>
    <t>Артикул</t>
  </si>
  <si>
    <t xml:space="preserve"> </t>
  </si>
  <si>
    <t>Комбинации элементов</t>
  </si>
  <si>
    <t>Описание</t>
  </si>
  <si>
    <t>Габаритные размеры</t>
  </si>
  <si>
    <t>Объем (м.куб.)</t>
  </si>
  <si>
    <t xml:space="preserve">Вес (кг)              </t>
  </si>
  <si>
    <t>Тумба приставная ТП-4</t>
  </si>
  <si>
    <t>Общая сумма:</t>
  </si>
  <si>
    <t>СП-1М</t>
  </si>
  <si>
    <t>СП-2М</t>
  </si>
  <si>
    <t>СП-3М</t>
  </si>
  <si>
    <t>СП-4М</t>
  </si>
  <si>
    <t>Столы прямые</t>
  </si>
  <si>
    <t>Столы эргоночичные</t>
  </si>
  <si>
    <t>СА-2М (L/R)</t>
  </si>
  <si>
    <t>СА-1М (L/R)</t>
  </si>
  <si>
    <t>СА-3М (L/R)</t>
  </si>
  <si>
    <t>Стол эргономичный СА-3М (R)</t>
  </si>
  <si>
    <t>Стол эргономичный СА-4М (R)</t>
  </si>
  <si>
    <t>Стол эргономичный СА-2М (R)</t>
  </si>
  <si>
    <t>Тумба приставная ТП-4.1</t>
  </si>
  <si>
    <t>Столешница выполнена из ЛДСП  22 мм., с кромкой ПВХ 2 мм., комплектуются заглушками для кабель-канала. Фронтальная панель из ЛДСП т.18мм. Опоры - металлические, порошковая краска в цвете серебро.</t>
  </si>
  <si>
    <t>Металический внешний картер, порошковая краска в цвете серебро. В упаковке 2шт.</t>
  </si>
  <si>
    <t>DBV -01</t>
  </si>
  <si>
    <t xml:space="preserve">Стол прямой </t>
  </si>
  <si>
    <t>Стол эргономичный</t>
  </si>
  <si>
    <t xml:space="preserve">Стол эргономичный </t>
  </si>
  <si>
    <t>Картер</t>
  </si>
  <si>
    <t xml:space="preserve">Опора металлическая </t>
  </si>
  <si>
    <t>Внимание! При комплектации рабочих мест из коллекции "IMAGO-M" используются шкафы, тумбы, приставки и дополнительные элементы из серии "IMAGO"</t>
  </si>
  <si>
    <t>DVB-01</t>
  </si>
  <si>
    <t>Тумба ТП-4</t>
  </si>
  <si>
    <t>ТП-4</t>
  </si>
  <si>
    <t xml:space="preserve">Опора ВТ-710.1 </t>
  </si>
  <si>
    <t>ТП-4.1</t>
  </si>
  <si>
    <t>СА-4М (L/R)</t>
  </si>
  <si>
    <t>Тумба ТП-4.1</t>
  </si>
  <si>
    <t>Наименование/Артикул</t>
  </si>
  <si>
    <t>правый</t>
  </si>
  <si>
    <t>СА-1M(L)</t>
  </si>
  <si>
    <t>СА-2M(L)</t>
  </si>
  <si>
    <t>СА-3M(L)</t>
  </si>
  <si>
    <t>СА-4M(L)</t>
  </si>
  <si>
    <t>BT-710.1</t>
  </si>
  <si>
    <t xml:space="preserve">                                              Мебель для персонала "IMAGO-M"                                       </t>
  </si>
  <si>
    <t xml:space="preserve">       Imago-М                                                                                                    Комбинация №1</t>
  </si>
  <si>
    <t xml:space="preserve">       Imago-М                                                                                                    Комбинация №2</t>
  </si>
  <si>
    <t xml:space="preserve">       Imago-М                                                                                                    Комбинация №3</t>
  </si>
  <si>
    <t>900х720х747</t>
  </si>
  <si>
    <t>1200х720х747</t>
  </si>
  <si>
    <t>1400х720х747</t>
  </si>
  <si>
    <t>1600х720х747</t>
  </si>
  <si>
    <t>1400х900х747</t>
  </si>
  <si>
    <t>1600х900х747</t>
  </si>
  <si>
    <t>1400х1200х747</t>
  </si>
  <si>
    <t>1600х1200х747</t>
  </si>
  <si>
    <t>00-07010102</t>
  </si>
  <si>
    <t>00-07010103</t>
  </si>
  <si>
    <t>00-07010104</t>
  </si>
  <si>
    <t>00-07010105</t>
  </si>
  <si>
    <t>00-07010106</t>
  </si>
  <si>
    <t>00-07010108</t>
  </si>
  <si>
    <t>00-07010110</t>
  </si>
  <si>
    <t>00-07010112</t>
  </si>
  <si>
    <t>sk-01231691</t>
  </si>
  <si>
    <t>sk-01233733</t>
  </si>
  <si>
    <t>00-07010100</t>
  </si>
  <si>
    <t>00-07016586</t>
  </si>
  <si>
    <t>95х38х670</t>
  </si>
  <si>
    <t>Изображение</t>
  </si>
  <si>
    <t>Цена
(орех,ясень, белый)</t>
  </si>
  <si>
    <t>Цена
(Груша, Клен, Венге)</t>
  </si>
  <si>
    <t>Цена (орех, ясень, белый)</t>
  </si>
  <si>
    <t>Цена (груша, клен, венге)</t>
  </si>
  <si>
    <t>орех, ясень, белый</t>
  </si>
  <si>
    <t>груша, клен, венге</t>
  </si>
  <si>
    <t>Код
(орех, ясень, белый)</t>
  </si>
  <si>
    <t>Код (груша, клен, венге)</t>
  </si>
  <si>
    <t>00-07008329</t>
  </si>
  <si>
    <t>00-07008330</t>
  </si>
  <si>
    <t>00-07008331</t>
  </si>
  <si>
    <t>00-07008332</t>
  </si>
  <si>
    <t>00-07008333</t>
  </si>
  <si>
    <t>00-07008335</t>
  </si>
  <si>
    <t>00-07008337</t>
  </si>
  <si>
    <t>00-07008339</t>
  </si>
  <si>
    <t>00-07008218</t>
  </si>
  <si>
    <t>00-07008217</t>
  </si>
  <si>
    <t>Цвета: Груша Ароза, Орех французский, Клен, Белый, Венге Магия, Ясень шимо                                                                                                       Цены в рублях на 6.09.2021</t>
  </si>
  <si>
    <t>г. Челябинск, Цвиллинга 66а. 214-98-88, z-nataly-hlg@mail.ru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</si>
</sst>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_р_."/>
    <numFmt numFmtId="184" formatCode="#,##0.0"/>
    <numFmt numFmtId="185" formatCode="#,##0.000"/>
    <numFmt numFmtId="186" formatCode="0.000"/>
    <numFmt numFmtId="187" formatCode="0.0%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6"/>
      <name val="Arial CYR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b/>
      <i/>
      <sz val="11"/>
      <color indexed="8"/>
      <name val="Arial Cyr"/>
      <family val="0"/>
    </font>
    <font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sz val="12"/>
      <color indexed="17"/>
      <name val="Arial Cyr"/>
      <family val="0"/>
    </font>
    <font>
      <b/>
      <sz val="14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Arial Cyr"/>
      <family val="0"/>
    </font>
    <font>
      <sz val="12"/>
      <color theme="1"/>
      <name val="Arial Cyr"/>
      <family val="0"/>
    </font>
    <font>
      <b/>
      <i/>
      <sz val="11"/>
      <color theme="1"/>
      <name val="Arial Cyr"/>
      <family val="0"/>
    </font>
    <font>
      <sz val="10"/>
      <color rgb="FFFF0000"/>
      <name val="Arial Cyr"/>
      <family val="0"/>
    </font>
    <font>
      <b/>
      <i/>
      <sz val="12"/>
      <color rgb="FFFF0000"/>
      <name val="Arial Cyr"/>
      <family val="0"/>
    </font>
    <font>
      <sz val="12"/>
      <color theme="6" tint="-0.4999699890613556"/>
      <name val="Arial Cyr"/>
      <family val="0"/>
    </font>
    <font>
      <b/>
      <sz val="14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83" fontId="2" fillId="33" borderId="0" xfId="0" applyNumberFormat="1" applyFont="1" applyFill="1" applyBorder="1" applyAlignment="1">
      <alignment horizontal="left"/>
    </xf>
    <xf numFmtId="184" fontId="2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3" fillId="33" borderId="14" xfId="0" applyFont="1" applyFill="1" applyBorder="1" applyAlignment="1">
      <alignment vertical="center"/>
    </xf>
    <xf numFmtId="0" fontId="53" fillId="33" borderId="15" xfId="0" applyFont="1" applyFill="1" applyBorder="1" applyAlignment="1">
      <alignment vertical="center"/>
    </xf>
    <xf numFmtId="4" fontId="56" fillId="33" borderId="16" xfId="0" applyNumberFormat="1" applyFont="1" applyFill="1" applyBorder="1" applyAlignment="1">
      <alignment vertical="center"/>
    </xf>
    <xf numFmtId="4" fontId="56" fillId="33" borderId="16" xfId="0" applyNumberFormat="1" applyFont="1" applyFill="1" applyBorder="1" applyAlignment="1">
      <alignment horizontal="center" vertical="center"/>
    </xf>
    <xf numFmtId="4" fontId="56" fillId="33" borderId="17" xfId="0" applyNumberFormat="1" applyFont="1" applyFill="1" applyBorder="1" applyAlignment="1">
      <alignment horizontal="center" vertical="center"/>
    </xf>
    <xf numFmtId="4" fontId="53" fillId="33" borderId="18" xfId="0" applyNumberFormat="1" applyFont="1" applyFill="1" applyBorder="1" applyAlignment="1">
      <alignment horizontal="center" vertical="center"/>
    </xf>
    <xf numFmtId="4" fontId="53" fillId="33" borderId="18" xfId="0" applyNumberFormat="1" applyFont="1" applyFill="1" applyBorder="1" applyAlignment="1">
      <alignment vertical="center"/>
    </xf>
    <xf numFmtId="4" fontId="53" fillId="33" borderId="19" xfId="0" applyNumberFormat="1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2" fontId="53" fillId="33" borderId="19" xfId="0" applyNumberFormat="1" applyFont="1" applyFill="1" applyBorder="1" applyAlignment="1">
      <alignment horizontal="center" vertical="center"/>
    </xf>
    <xf numFmtId="182" fontId="53" fillId="33" borderId="16" xfId="0" applyNumberFormat="1" applyFont="1" applyFill="1" applyBorder="1" applyAlignment="1">
      <alignment horizontal="center" vertical="center"/>
    </xf>
    <xf numFmtId="4" fontId="53" fillId="33" borderId="20" xfId="0" applyNumberFormat="1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186" fontId="53" fillId="33" borderId="10" xfId="0" applyNumberFormat="1" applyFont="1" applyFill="1" applyBorder="1" applyAlignment="1">
      <alignment horizontal="center" vertical="center"/>
    </xf>
    <xf numFmtId="186" fontId="53" fillId="33" borderId="21" xfId="0" applyNumberFormat="1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186" fontId="53" fillId="33" borderId="20" xfId="0" applyNumberFormat="1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182" fontId="6" fillId="0" borderId="22" xfId="0" applyNumberFormat="1" applyFont="1" applyFill="1" applyBorder="1" applyAlignment="1">
      <alignment horizontal="left" vertical="top"/>
    </xf>
    <xf numFmtId="182" fontId="6" fillId="0" borderId="22" xfId="0" applyNumberFormat="1" applyFont="1" applyFill="1" applyBorder="1" applyAlignment="1">
      <alignment horizontal="left"/>
    </xf>
    <xf numFmtId="182" fontId="6" fillId="0" borderId="23" xfId="0" applyNumberFormat="1" applyFont="1" applyFill="1" applyBorder="1" applyAlignment="1">
      <alignment horizontal="left" vertical="top"/>
    </xf>
    <xf numFmtId="0" fontId="5" fillId="34" borderId="2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>
      <alignment horizontal="center" vertical="center" wrapText="1"/>
    </xf>
    <xf numFmtId="182" fontId="5" fillId="0" borderId="16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4" fontId="53" fillId="3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5" fillId="0" borderId="25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82" fontId="6" fillId="0" borderId="30" xfId="0" applyNumberFormat="1" applyFont="1" applyFill="1" applyBorder="1" applyAlignment="1">
      <alignment horizontal="left" vertical="top"/>
    </xf>
    <xf numFmtId="9" fontId="0" fillId="0" borderId="0" xfId="55" applyFont="1" applyAlignment="1">
      <alignment/>
    </xf>
    <xf numFmtId="182" fontId="6" fillId="34" borderId="30" xfId="0" applyNumberFormat="1" applyFont="1" applyFill="1" applyBorder="1" applyAlignment="1">
      <alignment horizontal="center" vertical="center"/>
    </xf>
    <xf numFmtId="182" fontId="6" fillId="34" borderId="22" xfId="0" applyNumberFormat="1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182" fontId="6" fillId="34" borderId="23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center"/>
    </xf>
    <xf numFmtId="4" fontId="9" fillId="0" borderId="33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  <xf numFmtId="4" fontId="9" fillId="0" borderId="36" xfId="0" applyNumberFormat="1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left" vertical="center"/>
    </xf>
    <xf numFmtId="0" fontId="58" fillId="33" borderId="24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left" vertical="center"/>
    </xf>
    <xf numFmtId="0" fontId="56" fillId="0" borderId="38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5" fillId="33" borderId="3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8" fillId="33" borderId="41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left" vertical="center"/>
    </xf>
    <xf numFmtId="0" fontId="56" fillId="33" borderId="38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58" fillId="33" borderId="11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/>
    </xf>
    <xf numFmtId="0" fontId="55" fillId="33" borderId="37" xfId="0" applyFont="1" applyFill="1" applyBorder="1" applyAlignment="1">
      <alignment horizontal="center"/>
    </xf>
    <xf numFmtId="4" fontId="53" fillId="33" borderId="21" xfId="0" applyNumberFormat="1" applyFont="1" applyFill="1" applyBorder="1" applyAlignment="1">
      <alignment horizontal="center" vertical="center"/>
    </xf>
    <xf numFmtId="4" fontId="53" fillId="33" borderId="40" xfId="0" applyNumberFormat="1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left"/>
    </xf>
    <xf numFmtId="0" fontId="61" fillId="33" borderId="24" xfId="0" applyFont="1" applyFill="1" applyBorder="1" applyAlignment="1">
      <alignment horizontal="left"/>
    </xf>
    <xf numFmtId="0" fontId="61" fillId="33" borderId="25" xfId="0" applyFont="1" applyFill="1" applyBorder="1" applyAlignment="1">
      <alignment horizontal="left"/>
    </xf>
    <xf numFmtId="0" fontId="62" fillId="33" borderId="10" xfId="0" applyFont="1" applyFill="1" applyBorder="1" applyAlignment="1">
      <alignment horizontal="center" vertical="top"/>
    </xf>
    <xf numFmtId="0" fontId="62" fillId="33" borderId="0" xfId="0" applyFont="1" applyFill="1" applyBorder="1" applyAlignment="1">
      <alignment horizontal="center" vertical="top"/>
    </xf>
    <xf numFmtId="0" fontId="62" fillId="33" borderId="37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6</xdr:row>
      <xdr:rowOff>47625</xdr:rowOff>
    </xdr:from>
    <xdr:to>
      <xdr:col>0</xdr:col>
      <xdr:colOff>1752600</xdr:colOff>
      <xdr:row>9</xdr:row>
      <xdr:rowOff>190500</xdr:rowOff>
    </xdr:to>
    <xdr:pic>
      <xdr:nvPicPr>
        <xdr:cNvPr id="1" name="Рисунок 2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38550"/>
          <a:ext cx="1352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11</xdr:row>
      <xdr:rowOff>19050</xdr:rowOff>
    </xdr:from>
    <xdr:to>
      <xdr:col>0</xdr:col>
      <xdr:colOff>1809750</xdr:colOff>
      <xdr:row>12</xdr:row>
      <xdr:rowOff>495300</xdr:rowOff>
    </xdr:to>
    <xdr:pic>
      <xdr:nvPicPr>
        <xdr:cNvPr id="2" name="Рисунок 3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057775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</xdr:row>
      <xdr:rowOff>190500</xdr:rowOff>
    </xdr:from>
    <xdr:to>
      <xdr:col>0</xdr:col>
      <xdr:colOff>1905000</xdr:colOff>
      <xdr:row>14</xdr:row>
      <xdr:rowOff>485775</xdr:rowOff>
    </xdr:to>
    <xdr:pic>
      <xdr:nvPicPr>
        <xdr:cNvPr id="3" name="Рисунок 4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6486525"/>
          <a:ext cx="1581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23</xdr:row>
      <xdr:rowOff>123825</xdr:rowOff>
    </xdr:from>
    <xdr:to>
      <xdr:col>2</xdr:col>
      <xdr:colOff>981075</xdr:colOff>
      <xdr:row>28</xdr:row>
      <xdr:rowOff>1419225</xdr:rowOff>
    </xdr:to>
    <xdr:pic>
      <xdr:nvPicPr>
        <xdr:cNvPr id="4" name="Рисунок 6" descr="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11630025"/>
          <a:ext cx="31813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29</xdr:row>
      <xdr:rowOff>47625</xdr:rowOff>
    </xdr:from>
    <xdr:to>
      <xdr:col>2</xdr:col>
      <xdr:colOff>1000125</xdr:colOff>
      <xdr:row>33</xdr:row>
      <xdr:rowOff>1304925</xdr:rowOff>
    </xdr:to>
    <xdr:pic>
      <xdr:nvPicPr>
        <xdr:cNvPr id="5" name="Рисунок 7" descr="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" y="14077950"/>
          <a:ext cx="32575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17</xdr:row>
      <xdr:rowOff>57150</xdr:rowOff>
    </xdr:from>
    <xdr:to>
      <xdr:col>2</xdr:col>
      <xdr:colOff>895350</xdr:colOff>
      <xdr:row>22</xdr:row>
      <xdr:rowOff>904875</xdr:rowOff>
    </xdr:to>
    <xdr:pic>
      <xdr:nvPicPr>
        <xdr:cNvPr id="6" name="Рисунок 8" descr="7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9039225"/>
          <a:ext cx="32480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15</xdr:row>
      <xdr:rowOff>28575</xdr:rowOff>
    </xdr:from>
    <xdr:to>
      <xdr:col>0</xdr:col>
      <xdr:colOff>1314450</xdr:colOff>
      <xdr:row>15</xdr:row>
      <xdr:rowOff>866775</xdr:rowOff>
    </xdr:to>
    <xdr:pic>
      <xdr:nvPicPr>
        <xdr:cNvPr id="7" name="Рисунок 9" descr="8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7848600"/>
          <a:ext cx="247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1495425</xdr:colOff>
      <xdr:row>11</xdr:row>
      <xdr:rowOff>381000</xdr:rowOff>
    </xdr:from>
    <xdr:to>
      <xdr:col>0</xdr:col>
      <xdr:colOff>1924050</xdr:colOff>
      <xdr:row>11</xdr:row>
      <xdr:rowOff>638175</xdr:rowOff>
    </xdr:to>
    <xdr:pic>
      <xdr:nvPicPr>
        <xdr:cNvPr id="8" name="Picture 2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19704111">
          <a:off x="1495425" y="5419725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13</xdr:row>
      <xdr:rowOff>647700</xdr:rowOff>
    </xdr:from>
    <xdr:to>
      <xdr:col>0</xdr:col>
      <xdr:colOff>2066925</xdr:colOff>
      <xdr:row>14</xdr:row>
      <xdr:rowOff>133350</xdr:rowOff>
    </xdr:to>
    <xdr:pic>
      <xdr:nvPicPr>
        <xdr:cNvPr id="9" name="Picture 2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19569521">
          <a:off x="1590675" y="6943725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8</xdr:col>
      <xdr:colOff>1181100</xdr:colOff>
      <xdr:row>0</xdr:row>
      <xdr:rowOff>1581150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050"/>
          <a:ext cx="119157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1343025</xdr:colOff>
      <xdr:row>0</xdr:row>
      <xdr:rowOff>142875</xdr:rowOff>
    </xdr:from>
    <xdr:to>
      <xdr:col>3</xdr:col>
      <xdr:colOff>161925</xdr:colOff>
      <xdr:row>0</xdr:row>
      <xdr:rowOff>1428750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43025" y="142875"/>
          <a:ext cx="3562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547"/>
  <sheetViews>
    <sheetView view="pageBreakPreview" zoomScale="85" zoomScaleNormal="85" zoomScaleSheetLayoutView="85" zoomScalePageLayoutView="0" workbookViewId="0" topLeftCell="A1">
      <selection activeCell="H9" sqref="H9"/>
    </sheetView>
  </sheetViews>
  <sheetFormatPr defaultColWidth="9.00390625" defaultRowHeight="12.75"/>
  <cols>
    <col min="1" max="1" width="29.75390625" style="5" customWidth="1"/>
    <col min="2" max="2" width="15.75390625" style="5" customWidth="1"/>
    <col min="3" max="3" width="16.75390625" style="5" customWidth="1"/>
    <col min="4" max="4" width="22.75390625" style="5" customWidth="1"/>
    <col min="5" max="5" width="19.125" style="5" customWidth="1"/>
    <col min="6" max="7" width="10.75390625" style="5" customWidth="1"/>
    <col min="8" max="8" width="15.875" style="5" customWidth="1"/>
    <col min="9" max="9" width="15.75390625" style="5" customWidth="1"/>
    <col min="10" max="11" width="5.875" style="5" customWidth="1"/>
    <col min="12" max="16384" width="9.125" style="5" customWidth="1"/>
  </cols>
  <sheetData>
    <row r="1" spans="1:9" ht="139.5" customHeight="1">
      <c r="A1" s="129" t="s">
        <v>91</v>
      </c>
      <c r="B1" s="130"/>
      <c r="C1" s="130"/>
      <c r="D1" s="130"/>
      <c r="E1" s="130"/>
      <c r="F1" s="130"/>
      <c r="G1" s="130"/>
      <c r="H1" s="130"/>
      <c r="I1" s="131"/>
    </row>
    <row r="2" spans="1:26" ht="19.5" customHeight="1">
      <c r="A2" s="132" t="s">
        <v>46</v>
      </c>
      <c r="B2" s="133"/>
      <c r="C2" s="133"/>
      <c r="D2" s="133"/>
      <c r="E2" s="133"/>
      <c r="F2" s="133"/>
      <c r="G2" s="133"/>
      <c r="H2" s="133"/>
      <c r="I2" s="134"/>
      <c r="K2" s="1"/>
      <c r="L2" s="1"/>
      <c r="M2" s="1"/>
      <c r="N2" s="1"/>
      <c r="O2" s="1"/>
      <c r="P2" s="1"/>
      <c r="R2" s="1"/>
      <c r="S2" s="105"/>
      <c r="T2" s="105"/>
      <c r="U2" s="105"/>
      <c r="V2" s="105"/>
      <c r="W2" s="105"/>
      <c r="X2" s="105"/>
      <c r="Y2" s="105"/>
      <c r="Z2" s="1"/>
    </row>
    <row r="3" spans="1:26" ht="45" customHeight="1">
      <c r="A3" s="93" t="s">
        <v>31</v>
      </c>
      <c r="B3" s="94"/>
      <c r="C3" s="94"/>
      <c r="D3" s="94"/>
      <c r="E3" s="94"/>
      <c r="F3" s="94"/>
      <c r="G3" s="94"/>
      <c r="H3" s="94"/>
      <c r="I3" s="95"/>
      <c r="R3" s="1"/>
      <c r="S3" s="1"/>
      <c r="T3" s="1"/>
      <c r="U3" s="1"/>
      <c r="V3" s="1"/>
      <c r="W3" s="1"/>
      <c r="X3" s="1"/>
      <c r="Y3" s="1"/>
      <c r="Z3" s="1"/>
    </row>
    <row r="4" spans="1:9" ht="19.5" customHeight="1" thickBot="1">
      <c r="A4" s="118" t="s">
        <v>90</v>
      </c>
      <c r="B4" s="119"/>
      <c r="C4" s="119"/>
      <c r="D4" s="119"/>
      <c r="E4" s="119"/>
      <c r="F4" s="119"/>
      <c r="G4" s="119"/>
      <c r="H4" s="119"/>
      <c r="I4" s="120"/>
    </row>
    <row r="5" spans="1:9" ht="44.25" customHeight="1" thickBot="1">
      <c r="A5" s="49" t="s">
        <v>71</v>
      </c>
      <c r="B5" s="50" t="s">
        <v>1</v>
      </c>
      <c r="C5" s="50" t="s">
        <v>5</v>
      </c>
      <c r="D5" s="116" t="s">
        <v>4</v>
      </c>
      <c r="E5" s="117"/>
      <c r="F5" s="51" t="s">
        <v>7</v>
      </c>
      <c r="G5" s="50" t="s">
        <v>6</v>
      </c>
      <c r="H5" s="51" t="s">
        <v>72</v>
      </c>
      <c r="I5" s="51" t="s">
        <v>73</v>
      </c>
    </row>
    <row r="6" spans="1:9" ht="15" customHeight="1" thickBot="1">
      <c r="A6" s="100" t="s">
        <v>14</v>
      </c>
      <c r="B6" s="101"/>
      <c r="C6" s="101"/>
      <c r="D6" s="101"/>
      <c r="E6" s="101"/>
      <c r="F6" s="101"/>
      <c r="G6" s="101"/>
      <c r="H6" s="101"/>
      <c r="I6" s="102"/>
    </row>
    <row r="7" spans="1:9" ht="24.75" customHeight="1" thickBot="1">
      <c r="A7" s="125"/>
      <c r="B7" s="32" t="s">
        <v>10</v>
      </c>
      <c r="C7" s="32" t="s">
        <v>50</v>
      </c>
      <c r="D7" s="84" t="s">
        <v>23</v>
      </c>
      <c r="E7" s="85"/>
      <c r="F7" s="28">
        <v>20.35</v>
      </c>
      <c r="G7" s="32">
        <v>0.099</v>
      </c>
      <c r="H7" s="27">
        <f>Таблица!E4</f>
        <v>10691.21</v>
      </c>
      <c r="I7" s="27">
        <f>Таблица!F4</f>
        <v>10894.81</v>
      </c>
    </row>
    <row r="8" spans="1:9" ht="24.75" customHeight="1" thickBot="1">
      <c r="A8" s="126"/>
      <c r="B8" s="32" t="s">
        <v>11</v>
      </c>
      <c r="C8" s="32" t="s">
        <v>51</v>
      </c>
      <c r="D8" s="103"/>
      <c r="E8" s="104"/>
      <c r="F8" s="28">
        <v>25.05</v>
      </c>
      <c r="G8" s="34">
        <v>0.11</v>
      </c>
      <c r="H8" s="27">
        <f>Таблица!E5</f>
        <v>11408.94</v>
      </c>
      <c r="I8" s="27">
        <f>Таблица!F5</f>
        <v>11674.06</v>
      </c>
    </row>
    <row r="9" spans="1:9" ht="24.75" customHeight="1" thickBot="1">
      <c r="A9" s="126"/>
      <c r="B9" s="32" t="s">
        <v>12</v>
      </c>
      <c r="C9" s="32" t="s">
        <v>52</v>
      </c>
      <c r="D9" s="103"/>
      <c r="E9" s="104"/>
      <c r="F9" s="28">
        <v>28.15</v>
      </c>
      <c r="G9" s="33">
        <v>0.118</v>
      </c>
      <c r="H9" s="27">
        <f>Таблица!E6</f>
        <v>11908.42</v>
      </c>
      <c r="I9" s="27">
        <f>Таблица!F6</f>
        <v>12214.55</v>
      </c>
    </row>
    <row r="10" spans="1:9" ht="24.75" customHeight="1" thickBot="1">
      <c r="A10" s="126"/>
      <c r="B10" s="32" t="s">
        <v>13</v>
      </c>
      <c r="C10" s="32" t="s">
        <v>53</v>
      </c>
      <c r="D10" s="103"/>
      <c r="E10" s="104"/>
      <c r="F10" s="29">
        <v>31.3</v>
      </c>
      <c r="G10" s="36">
        <v>0.125</v>
      </c>
      <c r="H10" s="27">
        <f>Таблица!E7</f>
        <v>12393.25</v>
      </c>
      <c r="I10" s="27">
        <f>Таблица!F7</f>
        <v>12738.93</v>
      </c>
    </row>
    <row r="11" spans="1:9" ht="15" customHeight="1" thickBot="1">
      <c r="A11" s="100" t="s">
        <v>15</v>
      </c>
      <c r="B11" s="101"/>
      <c r="C11" s="101"/>
      <c r="D11" s="101"/>
      <c r="E11" s="101"/>
      <c r="F11" s="101"/>
      <c r="G11" s="101"/>
      <c r="H11" s="101"/>
      <c r="I11" s="102"/>
    </row>
    <row r="12" spans="1:9" ht="49.5" customHeight="1" thickBot="1">
      <c r="A12" s="82" t="s">
        <v>40</v>
      </c>
      <c r="B12" s="32" t="s">
        <v>16</v>
      </c>
      <c r="C12" s="32" t="s">
        <v>54</v>
      </c>
      <c r="D12" s="84" t="s">
        <v>23</v>
      </c>
      <c r="E12" s="85"/>
      <c r="F12" s="28">
        <v>29.55</v>
      </c>
      <c r="G12" s="35">
        <v>0.13</v>
      </c>
      <c r="H12" s="27">
        <f>Таблица!E9</f>
        <v>13053.85</v>
      </c>
      <c r="I12" s="27">
        <f>Таблица!F9</f>
        <v>13420.04</v>
      </c>
    </row>
    <row r="13" spans="1:9" ht="49.5" customHeight="1" thickBot="1">
      <c r="A13" s="83"/>
      <c r="B13" s="32" t="s">
        <v>17</v>
      </c>
      <c r="C13" s="32" t="s">
        <v>55</v>
      </c>
      <c r="D13" s="86"/>
      <c r="E13" s="87"/>
      <c r="F13" s="28">
        <v>32.7</v>
      </c>
      <c r="G13" s="35">
        <v>0.14</v>
      </c>
      <c r="H13" s="27">
        <f>Таблица!E8</f>
        <v>13628.03</v>
      </c>
      <c r="I13" s="52">
        <f>Таблица!F8</f>
        <v>14044.02</v>
      </c>
    </row>
    <row r="14" spans="1:9" ht="60" customHeight="1" thickBot="1">
      <c r="A14" s="82" t="s">
        <v>40</v>
      </c>
      <c r="B14" s="32" t="s">
        <v>18</v>
      </c>
      <c r="C14" s="32" t="s">
        <v>56</v>
      </c>
      <c r="D14" s="84" t="s">
        <v>23</v>
      </c>
      <c r="E14" s="85"/>
      <c r="F14" s="28">
        <v>31.15</v>
      </c>
      <c r="G14" s="35">
        <v>0.152</v>
      </c>
      <c r="H14" s="27">
        <f>Таблица!E10</f>
        <v>13811.13</v>
      </c>
      <c r="I14" s="52">
        <f>Таблица!F10</f>
        <v>14249.09</v>
      </c>
    </row>
    <row r="15" spans="1:9" ht="60" customHeight="1" thickBot="1">
      <c r="A15" s="83"/>
      <c r="B15" s="32" t="s">
        <v>37</v>
      </c>
      <c r="C15" s="32" t="s">
        <v>57</v>
      </c>
      <c r="D15" s="86"/>
      <c r="E15" s="87"/>
      <c r="F15" s="28">
        <v>33.95</v>
      </c>
      <c r="G15" s="35">
        <v>0.164</v>
      </c>
      <c r="H15" s="31">
        <f>Таблица!E11</f>
        <v>14515.67</v>
      </c>
      <c r="I15" s="52">
        <f>Таблица!F11</f>
        <v>15016.62</v>
      </c>
    </row>
    <row r="16" spans="1:9" ht="75" customHeight="1" thickBot="1">
      <c r="A16" s="37"/>
      <c r="B16" s="35" t="s">
        <v>32</v>
      </c>
      <c r="C16" s="35" t="s">
        <v>70</v>
      </c>
      <c r="D16" s="88" t="s">
        <v>24</v>
      </c>
      <c r="E16" s="89"/>
      <c r="F16" s="30">
        <v>1</v>
      </c>
      <c r="G16" s="35">
        <v>0.13</v>
      </c>
      <c r="H16" s="123">
        <f>Таблица!E12</f>
        <v>2077.02</v>
      </c>
      <c r="I16" s="124"/>
    </row>
    <row r="17" spans="1:9" ht="16.5" customHeight="1" thickBot="1">
      <c r="A17" s="110" t="s">
        <v>3</v>
      </c>
      <c r="B17" s="111"/>
      <c r="C17" s="111"/>
      <c r="D17" s="111"/>
      <c r="E17" s="111"/>
      <c r="F17" s="111"/>
      <c r="G17" s="111"/>
      <c r="H17" s="111"/>
      <c r="I17" s="112"/>
    </row>
    <row r="18" spans="1:25" ht="28.5" customHeight="1" thickBot="1">
      <c r="A18" s="75" t="s">
        <v>47</v>
      </c>
      <c r="B18" s="76"/>
      <c r="C18" s="76"/>
      <c r="D18" s="76"/>
      <c r="E18" s="106" t="s">
        <v>39</v>
      </c>
      <c r="F18" s="107"/>
      <c r="G18" s="107"/>
      <c r="H18" s="74" t="s">
        <v>76</v>
      </c>
      <c r="I18" s="74" t="s">
        <v>77</v>
      </c>
      <c r="S18" s="1"/>
      <c r="T18" s="2"/>
      <c r="U18" s="2"/>
      <c r="V18" s="2"/>
      <c r="W18" s="2"/>
      <c r="X18" s="2"/>
      <c r="Y18" s="1"/>
    </row>
    <row r="19" spans="1:13" ht="14.25" customHeight="1" thickBot="1">
      <c r="A19" s="77"/>
      <c r="B19" s="78"/>
      <c r="C19" s="78"/>
      <c r="D19" s="78"/>
      <c r="E19" s="108" t="s">
        <v>19</v>
      </c>
      <c r="F19" s="109"/>
      <c r="G19" s="109"/>
      <c r="H19" s="22">
        <f>Таблица!E10</f>
        <v>13811.13</v>
      </c>
      <c r="I19" s="23">
        <f>Таблица!F10</f>
        <v>14249.09</v>
      </c>
      <c r="M19" s="3"/>
    </row>
    <row r="20" spans="1:9" ht="15" customHeight="1" thickBot="1">
      <c r="A20" s="77"/>
      <c r="B20" s="78"/>
      <c r="C20" s="78"/>
      <c r="D20" s="78"/>
      <c r="E20" s="108" t="s">
        <v>25</v>
      </c>
      <c r="F20" s="109"/>
      <c r="G20" s="109"/>
      <c r="H20" s="22">
        <f>Таблица!E12</f>
        <v>2077.02</v>
      </c>
      <c r="I20" s="23">
        <f>Таблица!F12</f>
        <v>2077.02</v>
      </c>
    </row>
    <row r="21" spans="1:9" ht="14.25" customHeight="1" thickBot="1">
      <c r="A21" s="77"/>
      <c r="B21" s="78"/>
      <c r="C21" s="78"/>
      <c r="D21" s="78"/>
      <c r="E21" s="108" t="s">
        <v>22</v>
      </c>
      <c r="F21" s="109"/>
      <c r="G21" s="109"/>
      <c r="H21" s="22">
        <f>Таблица!E14</f>
        <v>7808.58</v>
      </c>
      <c r="I21" s="23">
        <f>Таблица!F14</f>
        <v>8918.86</v>
      </c>
    </row>
    <row r="22" spans="1:9" ht="17.25" customHeight="1" thickBot="1">
      <c r="A22" s="77"/>
      <c r="B22" s="78"/>
      <c r="C22" s="78"/>
      <c r="D22" s="78"/>
      <c r="E22" s="114" t="s">
        <v>9</v>
      </c>
      <c r="F22" s="115"/>
      <c r="G22" s="115"/>
      <c r="H22" s="26">
        <f>H19+H20+H21</f>
        <v>23696.73</v>
      </c>
      <c r="I22" s="52">
        <f>I19+I20+I21</f>
        <v>25244.97</v>
      </c>
    </row>
    <row r="23" spans="1:9" ht="109.5" customHeight="1" thickBot="1">
      <c r="A23" s="77"/>
      <c r="B23" s="78"/>
      <c r="C23" s="78"/>
      <c r="D23" s="78"/>
      <c r="E23" s="77"/>
      <c r="F23" s="78"/>
      <c r="G23" s="78"/>
      <c r="H23" s="78"/>
      <c r="I23" s="79"/>
    </row>
    <row r="24" spans="1:25" ht="28.5" customHeight="1" thickBot="1">
      <c r="A24" s="75" t="s">
        <v>48</v>
      </c>
      <c r="B24" s="76"/>
      <c r="C24" s="76"/>
      <c r="D24" s="76"/>
      <c r="E24" s="106" t="s">
        <v>39</v>
      </c>
      <c r="F24" s="107"/>
      <c r="G24" s="107"/>
      <c r="H24" s="74" t="s">
        <v>76</v>
      </c>
      <c r="I24" s="74" t="s">
        <v>77</v>
      </c>
      <c r="S24" s="1"/>
      <c r="T24" s="2"/>
      <c r="U24" s="2"/>
      <c r="V24" s="2"/>
      <c r="W24" s="2"/>
      <c r="X24" s="2"/>
      <c r="Y24" s="1"/>
    </row>
    <row r="25" spans="1:9" ht="13.5" customHeight="1" thickBot="1">
      <c r="A25" s="16"/>
      <c r="B25" s="13"/>
      <c r="C25" s="13"/>
      <c r="D25" s="13"/>
      <c r="E25" s="108" t="s">
        <v>20</v>
      </c>
      <c r="F25" s="109"/>
      <c r="G25" s="109"/>
      <c r="H25" s="23">
        <f>Таблица!E11</f>
        <v>14515.67</v>
      </c>
      <c r="I25" s="23">
        <f>Таблица!F11</f>
        <v>15016.62</v>
      </c>
    </row>
    <row r="26" spans="1:9" ht="1.5" customHeight="1" hidden="1" thickBot="1">
      <c r="A26" s="16"/>
      <c r="B26" s="13"/>
      <c r="C26" s="13"/>
      <c r="D26" s="13"/>
      <c r="E26" s="19"/>
      <c r="F26" s="20"/>
      <c r="G26" s="21"/>
      <c r="H26" s="24"/>
      <c r="I26" s="24"/>
    </row>
    <row r="27" spans="1:9" ht="14.25" customHeight="1" thickBot="1">
      <c r="A27" s="16"/>
      <c r="B27" s="13"/>
      <c r="C27" s="13"/>
      <c r="D27" s="13"/>
      <c r="E27" s="80" t="s">
        <v>35</v>
      </c>
      <c r="F27" s="81"/>
      <c r="G27" s="81"/>
      <c r="H27" s="23">
        <f>Таблица!E13</f>
        <v>1264.08</v>
      </c>
      <c r="I27" s="23">
        <f>Таблица!F13</f>
        <v>1264.08</v>
      </c>
    </row>
    <row r="28" spans="1:25" ht="16.5" customHeight="1" thickBot="1">
      <c r="A28" s="16"/>
      <c r="B28" s="13"/>
      <c r="C28" s="13"/>
      <c r="D28" s="13"/>
      <c r="E28" s="114" t="s">
        <v>9</v>
      </c>
      <c r="F28" s="115"/>
      <c r="G28" s="115"/>
      <c r="H28" s="25">
        <f>H25+H27</f>
        <v>15779.75</v>
      </c>
      <c r="I28" s="52">
        <f>I25+I27</f>
        <v>16280.7</v>
      </c>
      <c r="S28" s="1"/>
      <c r="T28" s="2"/>
      <c r="U28" s="2"/>
      <c r="V28" s="2"/>
      <c r="W28" s="2"/>
      <c r="X28" s="2"/>
      <c r="Y28" s="1"/>
    </row>
    <row r="29" spans="1:9" ht="126" customHeight="1" thickBot="1">
      <c r="A29" s="16"/>
      <c r="B29" s="13"/>
      <c r="C29" s="13"/>
      <c r="D29" s="13"/>
      <c r="E29" s="121"/>
      <c r="F29" s="92"/>
      <c r="G29" s="92"/>
      <c r="H29" s="92"/>
      <c r="I29" s="122"/>
    </row>
    <row r="30" spans="1:25" ht="28.5" customHeight="1" thickBot="1">
      <c r="A30" s="75" t="s">
        <v>49</v>
      </c>
      <c r="B30" s="76"/>
      <c r="C30" s="76"/>
      <c r="D30" s="76"/>
      <c r="E30" s="106" t="s">
        <v>39</v>
      </c>
      <c r="F30" s="107"/>
      <c r="G30" s="107"/>
      <c r="H30" s="74" t="s">
        <v>76</v>
      </c>
      <c r="I30" s="74" t="s">
        <v>77</v>
      </c>
      <c r="S30" s="1"/>
      <c r="T30" s="2"/>
      <c r="U30" s="2"/>
      <c r="V30" s="2"/>
      <c r="W30" s="2"/>
      <c r="X30" s="2"/>
      <c r="Y30" s="1"/>
    </row>
    <row r="31" spans="1:25" ht="14.25" customHeight="1" thickBot="1">
      <c r="A31" s="16"/>
      <c r="B31" s="13"/>
      <c r="C31" s="13"/>
      <c r="D31" s="13"/>
      <c r="E31" s="108" t="s">
        <v>21</v>
      </c>
      <c r="F31" s="109"/>
      <c r="G31" s="109"/>
      <c r="H31" s="23">
        <f>Таблица!E9</f>
        <v>13053.85</v>
      </c>
      <c r="I31" s="23">
        <f>Таблица!F9</f>
        <v>13420.04</v>
      </c>
      <c r="K31" s="1"/>
      <c r="L31" s="1"/>
      <c r="M31" s="1"/>
      <c r="N31" s="1"/>
      <c r="O31" s="1"/>
      <c r="P31" s="1"/>
      <c r="S31" s="1"/>
      <c r="T31" s="6"/>
      <c r="U31" s="6"/>
      <c r="V31" s="6"/>
      <c r="W31" s="6"/>
      <c r="X31" s="6"/>
      <c r="Y31" s="1"/>
    </row>
    <row r="32" spans="1:25" ht="14.25" customHeight="1" thickBot="1">
      <c r="A32" s="16"/>
      <c r="B32" s="13"/>
      <c r="C32" s="13"/>
      <c r="D32" s="13"/>
      <c r="E32" s="108" t="s">
        <v>8</v>
      </c>
      <c r="F32" s="109"/>
      <c r="G32" s="109"/>
      <c r="H32" s="23">
        <f>Таблица!E15</f>
        <v>7749.99</v>
      </c>
      <c r="I32" s="23">
        <f>Таблица!F15</f>
        <v>8334.43</v>
      </c>
      <c r="K32" s="1"/>
      <c r="L32" s="1"/>
      <c r="M32" s="1"/>
      <c r="N32" s="1"/>
      <c r="O32" s="1"/>
      <c r="P32" s="1"/>
      <c r="S32" s="1"/>
      <c r="T32" s="6"/>
      <c r="U32" s="6"/>
      <c r="V32" s="6"/>
      <c r="W32" s="6"/>
      <c r="X32" s="6"/>
      <c r="Y32" s="1"/>
    </row>
    <row r="33" spans="1:25" ht="18.75" customHeight="1" thickBot="1">
      <c r="A33" s="16"/>
      <c r="B33" s="13"/>
      <c r="C33" s="13"/>
      <c r="D33" s="13"/>
      <c r="E33" s="114" t="s">
        <v>9</v>
      </c>
      <c r="F33" s="115"/>
      <c r="G33" s="115"/>
      <c r="H33" s="25">
        <f>H31+H32</f>
        <v>20803.84</v>
      </c>
      <c r="I33" s="52">
        <f>I31+I32</f>
        <v>21754.47</v>
      </c>
      <c r="K33" s="1"/>
      <c r="L33" s="1"/>
      <c r="M33" s="1"/>
      <c r="N33" s="1"/>
      <c r="O33" s="1"/>
      <c r="P33" s="1"/>
      <c r="S33" s="1"/>
      <c r="T33" s="6"/>
      <c r="U33" s="6"/>
      <c r="V33" s="6"/>
      <c r="W33" s="6"/>
      <c r="X33" s="6"/>
      <c r="Y33" s="1"/>
    </row>
    <row r="34" spans="1:25" ht="124.5" customHeight="1" thickBot="1">
      <c r="A34" s="17"/>
      <c r="B34" s="18"/>
      <c r="C34" s="18"/>
      <c r="D34" s="18"/>
      <c r="E34" s="97"/>
      <c r="F34" s="98"/>
      <c r="G34" s="98"/>
      <c r="H34" s="98"/>
      <c r="I34" s="99"/>
      <c r="K34" s="1"/>
      <c r="L34" s="1"/>
      <c r="M34" s="1"/>
      <c r="N34" s="1"/>
      <c r="O34" s="1"/>
      <c r="P34" s="1"/>
      <c r="S34" s="1"/>
      <c r="T34" s="6"/>
      <c r="U34" s="6"/>
      <c r="V34" s="6"/>
      <c r="W34" s="6"/>
      <c r="X34" s="6"/>
      <c r="Y34" s="1"/>
    </row>
    <row r="35" spans="1:26" ht="18" customHeight="1">
      <c r="A35" s="13"/>
      <c r="B35" s="11"/>
      <c r="C35" s="11"/>
      <c r="D35" s="14"/>
      <c r="E35" s="14"/>
      <c r="F35" s="13"/>
      <c r="G35" s="12"/>
      <c r="H35" s="15"/>
      <c r="I35" s="15"/>
      <c r="K35" s="1"/>
      <c r="L35" s="1"/>
      <c r="M35" s="1"/>
      <c r="N35" s="1"/>
      <c r="O35" s="1"/>
      <c r="P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3"/>
      <c r="B36" s="11"/>
      <c r="C36" s="11"/>
      <c r="D36" s="14"/>
      <c r="E36" s="14"/>
      <c r="F36" s="13"/>
      <c r="G36" s="12"/>
      <c r="H36" s="15"/>
      <c r="I36" s="15"/>
      <c r="K36" s="1"/>
      <c r="L36" s="1"/>
      <c r="M36" s="1"/>
      <c r="N36" s="1"/>
      <c r="O36" s="1"/>
      <c r="P36" s="1"/>
      <c r="R36" s="1"/>
      <c r="S36" s="105"/>
      <c r="T36" s="105"/>
      <c r="U36" s="105"/>
      <c r="V36" s="105"/>
      <c r="W36" s="105"/>
      <c r="X36" s="105"/>
      <c r="Y36" s="105"/>
      <c r="Z36" s="1"/>
    </row>
    <row r="37" spans="1:26" ht="13.5" customHeight="1">
      <c r="A37" s="13"/>
      <c r="B37" s="11"/>
      <c r="C37" s="11"/>
      <c r="D37" s="14"/>
      <c r="E37" s="14"/>
      <c r="F37" s="13"/>
      <c r="G37" s="12"/>
      <c r="H37" s="15"/>
      <c r="I37" s="15"/>
      <c r="K37" s="1"/>
      <c r="L37" s="1"/>
      <c r="M37" s="1"/>
      <c r="N37" s="1"/>
      <c r="O37" s="1"/>
      <c r="P37" s="1"/>
      <c r="R37" s="1"/>
      <c r="S37" s="105"/>
      <c r="T37" s="105"/>
      <c r="U37" s="105"/>
      <c r="V37" s="105"/>
      <c r="W37" s="105"/>
      <c r="X37" s="105"/>
      <c r="Y37" s="105"/>
      <c r="Z37" s="1"/>
    </row>
    <row r="38" spans="1:26" ht="11.25" customHeight="1">
      <c r="A38" s="13"/>
      <c r="B38" s="11"/>
      <c r="C38" s="11"/>
      <c r="D38" s="14"/>
      <c r="E38" s="14"/>
      <c r="F38" s="13"/>
      <c r="G38" s="12"/>
      <c r="H38" s="15"/>
      <c r="I38" s="15"/>
      <c r="R38" s="1"/>
      <c r="S38" s="105"/>
      <c r="T38" s="105"/>
      <c r="U38" s="105"/>
      <c r="V38" s="105"/>
      <c r="W38" s="105"/>
      <c r="X38" s="105"/>
      <c r="Y38" s="105"/>
      <c r="Z38" s="1"/>
    </row>
    <row r="39" spans="1:26" ht="14.25" customHeight="1">
      <c r="A39" s="13"/>
      <c r="B39" s="11"/>
      <c r="C39" s="11"/>
      <c r="D39" s="14"/>
      <c r="E39" s="14"/>
      <c r="F39" s="13"/>
      <c r="G39" s="12"/>
      <c r="H39" s="15"/>
      <c r="I39" s="15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96"/>
      <c r="B40" s="96"/>
      <c r="C40" s="96"/>
      <c r="D40" s="96"/>
      <c r="E40" s="96"/>
      <c r="F40" s="96"/>
      <c r="G40" s="96"/>
      <c r="H40" s="96"/>
      <c r="I40" s="96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92"/>
      <c r="B41" s="96"/>
      <c r="C41" s="96"/>
      <c r="D41" s="91"/>
      <c r="E41" s="91"/>
      <c r="F41" s="92"/>
      <c r="G41" s="92"/>
      <c r="H41" s="92"/>
      <c r="I41" s="92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92"/>
      <c r="B42" s="96"/>
      <c r="C42" s="96"/>
      <c r="D42" s="91"/>
      <c r="E42" s="91"/>
      <c r="F42" s="92"/>
      <c r="G42" s="92"/>
      <c r="H42" s="92"/>
      <c r="I42" s="92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92"/>
      <c r="B43" s="96"/>
      <c r="C43" s="96"/>
      <c r="D43" s="91"/>
      <c r="E43" s="91"/>
      <c r="F43" s="92"/>
      <c r="G43" s="92"/>
      <c r="H43" s="92"/>
      <c r="I43" s="92"/>
      <c r="R43" s="1"/>
      <c r="S43" s="1"/>
      <c r="T43" s="4"/>
      <c r="U43" s="9"/>
      <c r="V43" s="1"/>
      <c r="W43" s="1"/>
      <c r="X43" s="8"/>
      <c r="Y43" s="1"/>
      <c r="Z43" s="1"/>
    </row>
    <row r="44" spans="1:26" ht="16.5" customHeight="1">
      <c r="A44" s="92"/>
      <c r="B44" s="96"/>
      <c r="C44" s="96"/>
      <c r="D44" s="91"/>
      <c r="E44" s="91"/>
      <c r="F44" s="92"/>
      <c r="G44" s="92"/>
      <c r="H44" s="92"/>
      <c r="I44" s="92"/>
      <c r="R44" s="1"/>
      <c r="S44" s="113"/>
      <c r="T44" s="113"/>
      <c r="U44" s="9"/>
      <c r="V44" s="113"/>
      <c r="W44" s="113"/>
      <c r="X44" s="9"/>
      <c r="Y44" s="1"/>
      <c r="Z44" s="1"/>
    </row>
    <row r="45" spans="1:26" ht="14.25" customHeight="1">
      <c r="A45" s="92"/>
      <c r="B45" s="96"/>
      <c r="C45" s="96"/>
      <c r="D45" s="91"/>
      <c r="E45" s="91"/>
      <c r="F45" s="92"/>
      <c r="G45" s="92"/>
      <c r="H45" s="92"/>
      <c r="I45" s="92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96"/>
      <c r="B46" s="96"/>
      <c r="C46" s="96"/>
      <c r="D46" s="96"/>
      <c r="E46" s="96"/>
      <c r="F46" s="96"/>
      <c r="G46" s="96"/>
      <c r="H46" s="96"/>
      <c r="I46" s="96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92"/>
      <c r="B47" s="96"/>
      <c r="C47" s="96"/>
      <c r="D47" s="91"/>
      <c r="E47" s="91"/>
      <c r="F47" s="92"/>
      <c r="G47" s="92"/>
      <c r="H47" s="96"/>
      <c r="I47" s="96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92"/>
      <c r="B48" s="96"/>
      <c r="C48" s="96"/>
      <c r="D48" s="91"/>
      <c r="E48" s="91"/>
      <c r="F48" s="92"/>
      <c r="G48" s="92"/>
      <c r="H48" s="96"/>
      <c r="I48" s="96"/>
      <c r="R48" s="1"/>
      <c r="S48" s="1"/>
      <c r="T48" s="1"/>
      <c r="U48" s="1"/>
      <c r="V48" s="1"/>
      <c r="W48" s="1"/>
      <c r="X48" s="1"/>
      <c r="Y48" s="1"/>
      <c r="Z48" s="1"/>
    </row>
    <row r="49" spans="1:9" ht="18.75" customHeight="1">
      <c r="A49" s="92"/>
      <c r="B49" s="96"/>
      <c r="C49" s="96"/>
      <c r="D49" s="91"/>
      <c r="E49" s="91"/>
      <c r="F49" s="92"/>
      <c r="G49" s="92"/>
      <c r="H49" s="96"/>
      <c r="I49" s="96"/>
    </row>
    <row r="50" spans="1:9" s="10" customFormat="1" ht="18.75" customHeight="1">
      <c r="A50" s="92"/>
      <c r="B50" s="96"/>
      <c r="C50" s="96"/>
      <c r="D50" s="91"/>
      <c r="E50" s="91"/>
      <c r="F50" s="92"/>
      <c r="G50" s="92"/>
      <c r="H50" s="96"/>
      <c r="I50" s="96"/>
    </row>
    <row r="51" spans="1:9" ht="17.25" customHeight="1">
      <c r="A51" s="92"/>
      <c r="B51" s="96"/>
      <c r="C51" s="96"/>
      <c r="D51" s="91"/>
      <c r="E51" s="91"/>
      <c r="F51" s="92"/>
      <c r="G51" s="92"/>
      <c r="H51" s="96"/>
      <c r="I51" s="96"/>
    </row>
    <row r="52" spans="1:9" ht="14.25" customHeight="1">
      <c r="A52" s="92"/>
      <c r="B52" s="96"/>
      <c r="C52" s="96"/>
      <c r="D52" s="91"/>
      <c r="E52" s="91"/>
      <c r="F52" s="92"/>
      <c r="G52" s="92"/>
      <c r="H52" s="96"/>
      <c r="I52" s="96"/>
    </row>
    <row r="53" spans="1:9" ht="15.75" customHeight="1">
      <c r="A53" s="96"/>
      <c r="B53" s="96"/>
      <c r="C53" s="96"/>
      <c r="D53" s="96"/>
      <c r="E53" s="96"/>
      <c r="F53" s="96"/>
      <c r="G53" s="96"/>
      <c r="H53" s="96"/>
      <c r="I53" s="96"/>
    </row>
    <row r="54" spans="1:9" ht="12.75">
      <c r="A54" s="90"/>
      <c r="B54" s="96"/>
      <c r="C54" s="96"/>
      <c r="D54" s="91"/>
      <c r="E54" s="91"/>
      <c r="F54" s="92"/>
      <c r="G54" s="92"/>
      <c r="H54" s="96"/>
      <c r="I54" s="96"/>
    </row>
    <row r="55" spans="1:12" ht="12.75">
      <c r="A55" s="90"/>
      <c r="B55" s="96"/>
      <c r="C55" s="96"/>
      <c r="D55" s="91"/>
      <c r="E55" s="91"/>
      <c r="F55" s="92"/>
      <c r="G55" s="92"/>
      <c r="H55" s="96"/>
      <c r="I55" s="96"/>
      <c r="J55" s="1"/>
      <c r="K55" s="1"/>
      <c r="L55" s="1"/>
    </row>
    <row r="56" spans="1:12" ht="12.75">
      <c r="A56" s="90"/>
      <c r="B56" s="96"/>
      <c r="C56" s="96"/>
      <c r="D56" s="91"/>
      <c r="E56" s="91"/>
      <c r="F56" s="92"/>
      <c r="G56" s="92"/>
      <c r="H56" s="96"/>
      <c r="I56" s="96"/>
      <c r="J56" s="1"/>
      <c r="K56" s="1"/>
      <c r="L56" s="1"/>
    </row>
    <row r="57" spans="1:12" ht="12.75">
      <c r="A57" s="90"/>
      <c r="B57" s="96"/>
      <c r="C57" s="96"/>
      <c r="D57" s="91"/>
      <c r="E57" s="91"/>
      <c r="F57" s="92"/>
      <c r="G57" s="92"/>
      <c r="H57" s="96"/>
      <c r="I57" s="96"/>
      <c r="J57" s="1"/>
      <c r="K57" s="1"/>
      <c r="L57" s="1"/>
    </row>
    <row r="58" spans="1:12" ht="12.75">
      <c r="A58" s="90"/>
      <c r="B58" s="96"/>
      <c r="C58" s="96"/>
      <c r="D58" s="91"/>
      <c r="E58" s="91"/>
      <c r="F58" s="92"/>
      <c r="G58" s="92"/>
      <c r="H58" s="96"/>
      <c r="I58" s="96"/>
      <c r="J58" s="1"/>
      <c r="K58" s="1"/>
      <c r="L58" s="1"/>
    </row>
    <row r="59" spans="1:12" ht="12.75">
      <c r="A59" s="90"/>
      <c r="B59" s="96"/>
      <c r="C59" s="96"/>
      <c r="D59" s="91"/>
      <c r="E59" s="91"/>
      <c r="F59" s="92"/>
      <c r="G59" s="92"/>
      <c r="H59" s="96"/>
      <c r="I59" s="96"/>
      <c r="J59" s="1"/>
      <c r="K59" s="1"/>
      <c r="L59" s="1"/>
    </row>
    <row r="60" spans="1:12" ht="12.75">
      <c r="A60" s="90"/>
      <c r="B60" s="96"/>
      <c r="C60" s="96"/>
      <c r="D60" s="91"/>
      <c r="E60" s="91"/>
      <c r="F60" s="92"/>
      <c r="G60" s="92"/>
      <c r="H60" s="96"/>
      <c r="I60" s="96"/>
      <c r="J60" s="7"/>
      <c r="K60" s="7"/>
      <c r="L60" s="1"/>
    </row>
    <row r="61" spans="1:12" ht="18.75" customHeight="1">
      <c r="A61" s="90"/>
      <c r="B61" s="96"/>
      <c r="C61" s="96"/>
      <c r="D61" s="91"/>
      <c r="E61" s="91"/>
      <c r="F61" s="92"/>
      <c r="G61" s="92"/>
      <c r="H61" s="96"/>
      <c r="I61" s="96"/>
      <c r="J61" s="1" t="s">
        <v>2</v>
      </c>
      <c r="K61" s="1"/>
      <c r="L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</sheetData>
  <sheetProtection/>
  <mergeCells count="70">
    <mergeCell ref="V2:Y2"/>
    <mergeCell ref="E29:I29"/>
    <mergeCell ref="E24:G24"/>
    <mergeCell ref="E30:G30"/>
    <mergeCell ref="E28:G28"/>
    <mergeCell ref="H16:I16"/>
    <mergeCell ref="E25:G25"/>
    <mergeCell ref="A11:I11"/>
    <mergeCell ref="A7:A10"/>
    <mergeCell ref="E20:G20"/>
    <mergeCell ref="S2:U2"/>
    <mergeCell ref="G47:G52"/>
    <mergeCell ref="H41:I45"/>
    <mergeCell ref="E22:G22"/>
    <mergeCell ref="S36:U36"/>
    <mergeCell ref="A2:I2"/>
    <mergeCell ref="D5:E5"/>
    <mergeCell ref="A4:I4"/>
    <mergeCell ref="C47:C52"/>
    <mergeCell ref="E21:G21"/>
    <mergeCell ref="A53:I53"/>
    <mergeCell ref="G54:G61"/>
    <mergeCell ref="B54:B61"/>
    <mergeCell ref="E32:G32"/>
    <mergeCell ref="E31:G31"/>
    <mergeCell ref="E33:G33"/>
    <mergeCell ref="C54:C61"/>
    <mergeCell ref="D54:E61"/>
    <mergeCell ref="F54:F61"/>
    <mergeCell ref="H54:I61"/>
    <mergeCell ref="V38:Y38"/>
    <mergeCell ref="S44:T44"/>
    <mergeCell ref="V44:W44"/>
    <mergeCell ref="B41:B45"/>
    <mergeCell ref="G41:G45"/>
    <mergeCell ref="A40:I40"/>
    <mergeCell ref="A41:A45"/>
    <mergeCell ref="C41:C45"/>
    <mergeCell ref="D41:E45"/>
    <mergeCell ref="F41:F45"/>
    <mergeCell ref="V36:Y36"/>
    <mergeCell ref="S37:U37"/>
    <mergeCell ref="V37:Y37"/>
    <mergeCell ref="H47:I52"/>
    <mergeCell ref="S38:U38"/>
    <mergeCell ref="D12:E13"/>
    <mergeCell ref="E18:G18"/>
    <mergeCell ref="E19:G19"/>
    <mergeCell ref="A17:I17"/>
    <mergeCell ref="A12:A13"/>
    <mergeCell ref="A54:A61"/>
    <mergeCell ref="D47:E52"/>
    <mergeCell ref="F47:F52"/>
    <mergeCell ref="A3:I3"/>
    <mergeCell ref="A46:I46"/>
    <mergeCell ref="A47:A52"/>
    <mergeCell ref="B47:B52"/>
    <mergeCell ref="E34:I34"/>
    <mergeCell ref="A6:I6"/>
    <mergeCell ref="D7:E10"/>
    <mergeCell ref="A1:I1"/>
    <mergeCell ref="A18:D18"/>
    <mergeCell ref="A30:D30"/>
    <mergeCell ref="E23:I23"/>
    <mergeCell ref="E27:G27"/>
    <mergeCell ref="A14:A15"/>
    <mergeCell ref="D14:E15"/>
    <mergeCell ref="D16:E16"/>
    <mergeCell ref="A19:D23"/>
    <mergeCell ref="A24:D24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" sqref="C1:F1"/>
    </sheetView>
  </sheetViews>
  <sheetFormatPr defaultColWidth="9.00390625" defaultRowHeight="12.75"/>
  <cols>
    <col min="1" max="2" width="18.25390625" style="53" hidden="1" customWidth="1"/>
    <col min="3" max="3" width="24.375" style="0" customWidth="1"/>
    <col min="4" max="4" width="17.875" style="0" customWidth="1"/>
    <col min="5" max="5" width="18.75390625" style="0" customWidth="1"/>
    <col min="6" max="6" width="18.25390625" style="0" customWidth="1"/>
  </cols>
  <sheetData>
    <row r="1" spans="3:6" ht="55.5" customHeight="1" thickBot="1">
      <c r="C1" s="127"/>
      <c r="D1" s="128"/>
      <c r="E1" s="128"/>
      <c r="F1" s="128"/>
    </row>
    <row r="2" spans="1:6" ht="48" thickBot="1">
      <c r="A2" s="47" t="s">
        <v>78</v>
      </c>
      <c r="B2" s="54" t="s">
        <v>79</v>
      </c>
      <c r="C2" s="38" t="s">
        <v>0</v>
      </c>
      <c r="D2" s="39" t="s">
        <v>1</v>
      </c>
      <c r="E2" s="46" t="s">
        <v>74</v>
      </c>
      <c r="F2" s="43" t="s">
        <v>75</v>
      </c>
    </row>
    <row r="3" spans="1:6" ht="16.5" thickBot="1">
      <c r="A3" s="48"/>
      <c r="B3" s="54"/>
      <c r="C3" s="44"/>
      <c r="D3" s="45"/>
      <c r="E3" s="48"/>
      <c r="F3" s="48"/>
    </row>
    <row r="4" spans="1:11" ht="15.75" customHeight="1">
      <c r="A4" s="55" t="s">
        <v>80</v>
      </c>
      <c r="B4" s="56" t="s">
        <v>58</v>
      </c>
      <c r="C4" s="62" t="s">
        <v>26</v>
      </c>
      <c r="D4" s="64" t="s">
        <v>10</v>
      </c>
      <c r="E4" s="71">
        <v>10691.21</v>
      </c>
      <c r="F4" s="68">
        <v>10894.81</v>
      </c>
      <c r="G4" s="63"/>
      <c r="H4" s="63"/>
      <c r="I4" s="63"/>
      <c r="J4" s="63"/>
      <c r="K4" s="63"/>
    </row>
    <row r="5" spans="1:11" ht="15.75" customHeight="1">
      <c r="A5" s="57" t="s">
        <v>81</v>
      </c>
      <c r="B5" s="58" t="s">
        <v>59</v>
      </c>
      <c r="C5" s="40" t="s">
        <v>26</v>
      </c>
      <c r="D5" s="65" t="s">
        <v>11</v>
      </c>
      <c r="E5" s="72">
        <v>11408.94</v>
      </c>
      <c r="F5" s="69">
        <v>11674.06</v>
      </c>
      <c r="G5" s="63"/>
      <c r="H5" s="63"/>
      <c r="I5" s="63"/>
      <c r="J5" s="63"/>
      <c r="K5" s="63"/>
    </row>
    <row r="6" spans="1:11" ht="16.5" customHeight="1">
      <c r="A6" s="57" t="s">
        <v>82</v>
      </c>
      <c r="B6" s="58" t="s">
        <v>60</v>
      </c>
      <c r="C6" s="40" t="s">
        <v>26</v>
      </c>
      <c r="D6" s="65" t="s">
        <v>12</v>
      </c>
      <c r="E6" s="72">
        <v>11908.42</v>
      </c>
      <c r="F6" s="69">
        <v>12214.55</v>
      </c>
      <c r="G6" s="63"/>
      <c r="H6" s="63"/>
      <c r="I6" s="63"/>
      <c r="J6" s="63"/>
      <c r="K6" s="63"/>
    </row>
    <row r="7" spans="1:11" ht="15">
      <c r="A7" s="57" t="s">
        <v>83</v>
      </c>
      <c r="B7" s="58" t="s">
        <v>61</v>
      </c>
      <c r="C7" s="40" t="s">
        <v>26</v>
      </c>
      <c r="D7" s="65" t="s">
        <v>13</v>
      </c>
      <c r="E7" s="72">
        <v>12393.25</v>
      </c>
      <c r="F7" s="69">
        <v>12738.93</v>
      </c>
      <c r="G7" s="63"/>
      <c r="H7" s="63"/>
      <c r="I7" s="63"/>
      <c r="J7" s="63"/>
      <c r="K7" s="63"/>
    </row>
    <row r="8" spans="1:11" ht="15">
      <c r="A8" s="57" t="s">
        <v>84</v>
      </c>
      <c r="B8" s="58" t="s">
        <v>62</v>
      </c>
      <c r="C8" s="41" t="s">
        <v>27</v>
      </c>
      <c r="D8" s="65" t="s">
        <v>41</v>
      </c>
      <c r="E8" s="72">
        <v>13628.03</v>
      </c>
      <c r="F8" s="69">
        <v>14044.02</v>
      </c>
      <c r="G8" s="63"/>
      <c r="H8" s="63"/>
      <c r="I8" s="63"/>
      <c r="J8" s="63"/>
      <c r="K8" s="63"/>
    </row>
    <row r="9" spans="1:11" ht="15">
      <c r="A9" s="57" t="s">
        <v>85</v>
      </c>
      <c r="B9" s="58" t="s">
        <v>63</v>
      </c>
      <c r="C9" s="41" t="s">
        <v>28</v>
      </c>
      <c r="D9" s="65" t="s">
        <v>42</v>
      </c>
      <c r="E9" s="72">
        <v>13053.85</v>
      </c>
      <c r="F9" s="69">
        <v>13420.04</v>
      </c>
      <c r="G9" s="63"/>
      <c r="H9" s="63"/>
      <c r="I9" s="63"/>
      <c r="J9" s="63"/>
      <c r="K9" s="63"/>
    </row>
    <row r="10" spans="1:11" ht="15">
      <c r="A10" s="57" t="s">
        <v>86</v>
      </c>
      <c r="B10" s="58" t="s">
        <v>64</v>
      </c>
      <c r="C10" s="41" t="s">
        <v>27</v>
      </c>
      <c r="D10" s="65" t="s">
        <v>43</v>
      </c>
      <c r="E10" s="72">
        <v>13811.13</v>
      </c>
      <c r="F10" s="69">
        <v>14249.09</v>
      </c>
      <c r="G10" s="63"/>
      <c r="H10" s="63"/>
      <c r="I10" s="63"/>
      <c r="J10" s="63"/>
      <c r="K10" s="63"/>
    </row>
    <row r="11" spans="1:11" ht="15">
      <c r="A11" s="57" t="s">
        <v>87</v>
      </c>
      <c r="B11" s="58" t="s">
        <v>65</v>
      </c>
      <c r="C11" s="41" t="s">
        <v>27</v>
      </c>
      <c r="D11" s="65" t="s">
        <v>44</v>
      </c>
      <c r="E11" s="72">
        <v>14515.67</v>
      </c>
      <c r="F11" s="69">
        <v>15016.62</v>
      </c>
      <c r="G11" s="63"/>
      <c r="H11" s="63"/>
      <c r="I11" s="63"/>
      <c r="J11" s="63"/>
      <c r="K11" s="63"/>
    </row>
    <row r="12" spans="1:11" ht="15">
      <c r="A12" s="59" t="s">
        <v>66</v>
      </c>
      <c r="B12" s="58" t="s">
        <v>66</v>
      </c>
      <c r="C12" s="40" t="s">
        <v>29</v>
      </c>
      <c r="D12" s="66" t="s">
        <v>32</v>
      </c>
      <c r="E12" s="72">
        <v>2077.02</v>
      </c>
      <c r="F12" s="69">
        <v>2077.02</v>
      </c>
      <c r="G12" s="63"/>
      <c r="H12" s="63"/>
      <c r="I12" s="63"/>
      <c r="J12" s="63"/>
      <c r="K12" s="63"/>
    </row>
    <row r="13" spans="1:11" ht="15">
      <c r="A13" s="59" t="s">
        <v>67</v>
      </c>
      <c r="B13" s="58" t="s">
        <v>67</v>
      </c>
      <c r="C13" s="40" t="s">
        <v>30</v>
      </c>
      <c r="D13" s="65" t="s">
        <v>45</v>
      </c>
      <c r="E13" s="72">
        <v>1264.08</v>
      </c>
      <c r="F13" s="69">
        <v>1264.08</v>
      </c>
      <c r="G13" s="63"/>
      <c r="H13" s="63"/>
      <c r="I13" s="63"/>
      <c r="J13" s="63"/>
      <c r="K13" s="63"/>
    </row>
    <row r="14" spans="1:11" ht="15">
      <c r="A14" s="57" t="s">
        <v>88</v>
      </c>
      <c r="B14" s="58" t="s">
        <v>68</v>
      </c>
      <c r="C14" s="40" t="s">
        <v>38</v>
      </c>
      <c r="D14" s="65" t="s">
        <v>36</v>
      </c>
      <c r="E14" s="72">
        <v>7808.58</v>
      </c>
      <c r="F14" s="69">
        <v>8918.86</v>
      </c>
      <c r="G14" s="63"/>
      <c r="H14" s="63"/>
      <c r="I14" s="63"/>
      <c r="J14" s="63"/>
      <c r="K14" s="63"/>
    </row>
    <row r="15" spans="1:11" ht="15.75" thickBot="1">
      <c r="A15" s="60" t="s">
        <v>89</v>
      </c>
      <c r="B15" s="61" t="s">
        <v>69</v>
      </c>
      <c r="C15" s="42" t="s">
        <v>33</v>
      </c>
      <c r="D15" s="67" t="s">
        <v>34</v>
      </c>
      <c r="E15" s="73">
        <v>7749.99</v>
      </c>
      <c r="F15" s="70">
        <v>8334.43</v>
      </c>
      <c r="G15" s="63"/>
      <c r="H15" s="63"/>
      <c r="I15" s="63"/>
      <c r="J15" s="63"/>
      <c r="K15" s="63"/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>Дмитрий</cp:lastModifiedBy>
  <cp:lastPrinted>2019-03-18T09:54:25Z</cp:lastPrinted>
  <dcterms:created xsi:type="dcterms:W3CDTF">2004-11-16T20:47:21Z</dcterms:created>
  <dcterms:modified xsi:type="dcterms:W3CDTF">2021-09-10T06:56:44Z</dcterms:modified>
  <cp:category/>
  <cp:version/>
  <cp:contentType/>
  <cp:contentStatus/>
</cp:coreProperties>
</file>